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6" activeTab="6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state="hidden" r:id="rId5"/>
    <sheet name="Полноват" sheetId="7" state="hidden" r:id="rId6"/>
    <sheet name="Сорум" sheetId="8" r:id="rId7"/>
    <sheet name="Сосновка" sheetId="9" state="hidden" r:id="rId8"/>
  </sheets>
  <definedNames>
    <definedName name="_xlnm.Print_Area" localSheetId="4">Лыхма!$A$1:$J$40</definedName>
    <definedName name="_xlnm.Print_Area" localSheetId="6">Сорум!$A$1:$J$45</definedName>
  </definedNames>
  <calcPr calcId="152511"/>
</workbook>
</file>

<file path=xl/calcChain.xml><?xml version="1.0" encoding="utf-8"?>
<calcChain xmlns="http://schemas.openxmlformats.org/spreadsheetml/2006/main">
  <c r="D11" i="6" l="1"/>
  <c r="E11" i="6"/>
  <c r="F11" i="6"/>
  <c r="G11" i="6"/>
  <c r="H11" i="6"/>
  <c r="I11" i="6"/>
  <c r="J11" i="6"/>
  <c r="D16" i="6"/>
  <c r="E16" i="6"/>
  <c r="F16" i="6"/>
  <c r="G16" i="6"/>
  <c r="H16" i="6"/>
  <c r="I16" i="6"/>
  <c r="J16" i="6"/>
  <c r="D21" i="6"/>
  <c r="E21" i="6"/>
  <c r="F21" i="6"/>
  <c r="G21" i="6"/>
  <c r="H21" i="6"/>
  <c r="I21" i="6"/>
  <c r="J21" i="6"/>
  <c r="D11" i="5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5" i="8"/>
  <c r="E15" i="8"/>
  <c r="F15" i="8"/>
  <c r="G15" i="8"/>
  <c r="H15" i="8"/>
  <c r="I15" i="8"/>
  <c r="J15" i="8"/>
  <c r="D20" i="8"/>
  <c r="E20" i="8"/>
  <c r="F20" i="8"/>
  <c r="G20" i="8"/>
  <c r="H20" i="8"/>
  <c r="I20" i="8"/>
  <c r="J20" i="8"/>
  <c r="D25" i="8"/>
  <c r="E25" i="8"/>
  <c r="F25" i="8"/>
  <c r="G25" i="8"/>
  <c r="H25" i="8"/>
  <c r="I25" i="8"/>
  <c r="J25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4" i="8"/>
  <c r="J44" i="8" s="1"/>
  <c r="D10" i="10"/>
  <c r="D9" i="10"/>
  <c r="D8" i="10"/>
  <c r="D6" i="10"/>
  <c r="D26" i="10"/>
  <c r="D16" i="10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G40" i="9" l="1"/>
  <c r="F39" i="9"/>
  <c r="D31" i="9"/>
  <c r="E31" i="9"/>
  <c r="F31" i="9"/>
  <c r="G31" i="9"/>
  <c r="H31" i="9"/>
  <c r="I31" i="9"/>
  <c r="J31" i="9"/>
  <c r="D26" i="9"/>
  <c r="D6" i="9" s="1"/>
  <c r="D36" i="9" s="1"/>
  <c r="E26" i="9"/>
  <c r="E6" i="9" s="1"/>
  <c r="E3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H10" i="9"/>
  <c r="H40" i="9" s="1"/>
  <c r="I10" i="9"/>
  <c r="I40" i="9" s="1"/>
  <c r="J10" i="9"/>
  <c r="J40" i="9" s="1"/>
  <c r="D9" i="9"/>
  <c r="D39" i="9" s="1"/>
  <c r="E9" i="9"/>
  <c r="E39" i="9" s="1"/>
  <c r="F9" i="9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5" i="8"/>
  <c r="E35" i="8"/>
  <c r="F35" i="8"/>
  <c r="G35" i="8"/>
  <c r="H35" i="8"/>
  <c r="I35" i="8"/>
  <c r="J35" i="8"/>
  <c r="D30" i="8"/>
  <c r="D10" i="8" s="1"/>
  <c r="D40" i="8" s="1"/>
  <c r="E30" i="8"/>
  <c r="E10" i="8" s="1"/>
  <c r="F30" i="8"/>
  <c r="F10" i="8" s="1"/>
  <c r="G30" i="8"/>
  <c r="H30" i="8"/>
  <c r="H10" i="8" s="1"/>
  <c r="I30" i="8"/>
  <c r="I10" i="8" s="1"/>
  <c r="J30" i="8"/>
  <c r="J10" i="8" s="1"/>
  <c r="C30" i="8"/>
  <c r="D14" i="8"/>
  <c r="D44" i="8" s="1"/>
  <c r="E14" i="8"/>
  <c r="E44" i="8" s="1"/>
  <c r="F14" i="8"/>
  <c r="F44" i="8" s="1"/>
  <c r="G14" i="8"/>
  <c r="G44" i="8" s="1"/>
  <c r="H14" i="8"/>
  <c r="H44" i="8" s="1"/>
  <c r="I14" i="8"/>
  <c r="I44" i="8" s="1"/>
  <c r="D13" i="8"/>
  <c r="D43" i="8" s="1"/>
  <c r="E13" i="8"/>
  <c r="E43" i="8" s="1"/>
  <c r="F13" i="8"/>
  <c r="F43" i="8" s="1"/>
  <c r="G13" i="8"/>
  <c r="G43" i="8" s="1"/>
  <c r="H13" i="8"/>
  <c r="H43" i="8" s="1"/>
  <c r="I13" i="8"/>
  <c r="I43" i="8" s="1"/>
  <c r="J13" i="8"/>
  <c r="J43" i="8" s="1"/>
  <c r="D12" i="8"/>
  <c r="D42" i="8" s="1"/>
  <c r="E12" i="8"/>
  <c r="E42" i="8" s="1"/>
  <c r="F12" i="8"/>
  <c r="F42" i="8" s="1"/>
  <c r="G12" i="8"/>
  <c r="G42" i="8" s="1"/>
  <c r="H12" i="8"/>
  <c r="H42" i="8" s="1"/>
  <c r="I12" i="8"/>
  <c r="I42" i="8" s="1"/>
  <c r="J12" i="8"/>
  <c r="J42" i="8" s="1"/>
  <c r="G10" i="8"/>
  <c r="C14" i="8"/>
  <c r="C13" i="8"/>
  <c r="C12" i="8"/>
  <c r="J36" i="9" l="1"/>
  <c r="I36" i="9"/>
  <c r="H36" i="9"/>
  <c r="G36" i="9"/>
  <c r="F36" i="9"/>
  <c r="J40" i="8"/>
  <c r="I40" i="8"/>
  <c r="H40" i="8"/>
  <c r="G40" i="8"/>
  <c r="F40" i="8"/>
  <c r="E40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H6" i="7"/>
  <c r="H36" i="7" s="1"/>
  <c r="J6" i="7"/>
  <c r="J36" i="7" s="1"/>
  <c r="C10" i="7"/>
  <c r="C9" i="7"/>
  <c r="C8" i="7"/>
  <c r="C26" i="7"/>
  <c r="F40" i="6"/>
  <c r="I36" i="6"/>
  <c r="D31" i="6"/>
  <c r="E31" i="6"/>
  <c r="F31" i="6"/>
  <c r="F36" i="6" s="1"/>
  <c r="G31" i="6"/>
  <c r="H31" i="6"/>
  <c r="I31" i="6"/>
  <c r="J31" i="6"/>
  <c r="D26" i="6"/>
  <c r="D6" i="6" s="1"/>
  <c r="D36" i="6" s="1"/>
  <c r="E26" i="6"/>
  <c r="E6" i="6" s="1"/>
  <c r="F26" i="6"/>
  <c r="F6" i="6" s="1"/>
  <c r="G26" i="6"/>
  <c r="G6" i="6" s="1"/>
  <c r="H26" i="6"/>
  <c r="H6" i="6" s="1"/>
  <c r="H36" i="6" s="1"/>
  <c r="I26" i="6"/>
  <c r="I6" i="6" s="1"/>
  <c r="J26" i="6"/>
  <c r="J6" i="6" s="1"/>
  <c r="D10" i="6"/>
  <c r="D40" i="6" s="1"/>
  <c r="E10" i="6"/>
  <c r="E40" i="6" s="1"/>
  <c r="F10" i="6"/>
  <c r="G10" i="6"/>
  <c r="G40" i="6" s="1"/>
  <c r="H10" i="6"/>
  <c r="H40" i="6" s="1"/>
  <c r="I10" i="6"/>
  <c r="I40" i="6" s="1"/>
  <c r="J10" i="6"/>
  <c r="J40" i="6" s="1"/>
  <c r="D9" i="6"/>
  <c r="D39" i="6" s="1"/>
  <c r="E9" i="6"/>
  <c r="E39" i="6" s="1"/>
  <c r="F9" i="6"/>
  <c r="F39" i="6" s="1"/>
  <c r="G9" i="6"/>
  <c r="G39" i="6" s="1"/>
  <c r="H9" i="6"/>
  <c r="H39" i="6" s="1"/>
  <c r="I9" i="6"/>
  <c r="I39" i="6" s="1"/>
  <c r="J9" i="6"/>
  <c r="J39" i="6" s="1"/>
  <c r="D8" i="6"/>
  <c r="D38" i="6" s="1"/>
  <c r="E8" i="6"/>
  <c r="E38" i="6" s="1"/>
  <c r="F8" i="6"/>
  <c r="F38" i="6" s="1"/>
  <c r="G8" i="6"/>
  <c r="G38" i="6" s="1"/>
  <c r="H8" i="6"/>
  <c r="H38" i="6" s="1"/>
  <c r="I8" i="6"/>
  <c r="I38" i="6" s="1"/>
  <c r="J8" i="6"/>
  <c r="J38" i="6" s="1"/>
  <c r="C26" i="6"/>
  <c r="C10" i="6"/>
  <c r="C9" i="6"/>
  <c r="C8" i="6"/>
  <c r="D31" i="5"/>
  <c r="E31" i="5"/>
  <c r="F31" i="5"/>
  <c r="G31" i="5"/>
  <c r="H31" i="5"/>
  <c r="I31" i="5"/>
  <c r="J31" i="5"/>
  <c r="E36" i="6" l="1"/>
  <c r="J36" i="6"/>
  <c r="G36" i="6"/>
  <c r="D36" i="7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D6" i="5"/>
  <c r="D36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4"/>
  <c r="D36" i="4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F39" i="4"/>
  <c r="D26" i="4"/>
  <c r="E6" i="10"/>
  <c r="F6" i="10"/>
  <c r="G6" i="10"/>
  <c r="H6" i="10"/>
  <c r="I6" i="10"/>
  <c r="I26" i="10" s="1"/>
  <c r="J6" i="10"/>
  <c r="E21" i="10"/>
  <c r="F21" i="10"/>
  <c r="F26" i="10" s="1"/>
  <c r="G21" i="10"/>
  <c r="G26" i="10" s="1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E26" i="10" l="1"/>
  <c r="J26" i="10"/>
  <c r="H26" i="10"/>
  <c r="D65" i="2" l="1"/>
  <c r="D10" i="2" s="1"/>
  <c r="D120" i="2" s="1"/>
  <c r="D121" i="2"/>
  <c r="E121" i="2"/>
  <c r="F121" i="2"/>
  <c r="G121" i="2"/>
  <c r="H121" i="2"/>
  <c r="I121" i="2"/>
  <c r="J121" i="2"/>
  <c r="E120" i="2"/>
  <c r="F120" i="2"/>
  <c r="G120" i="2"/>
  <c r="H120" i="2"/>
  <c r="I120" i="2"/>
  <c r="J120" i="2"/>
  <c r="E119" i="2"/>
  <c r="F119" i="2"/>
  <c r="G119" i="2"/>
  <c r="H119" i="2"/>
  <c r="I119" i="2"/>
  <c r="J119" i="2"/>
  <c r="E117" i="2"/>
  <c r="F117" i="2"/>
  <c r="G117" i="2"/>
  <c r="H117" i="2"/>
  <c r="I117" i="2"/>
  <c r="J117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E11" i="2"/>
  <c r="F11" i="2"/>
  <c r="G11" i="2"/>
  <c r="H11" i="2"/>
  <c r="I11" i="2"/>
  <c r="J11" i="2"/>
  <c r="E10" i="2"/>
  <c r="F10" i="2"/>
  <c r="G10" i="2"/>
  <c r="H10" i="2"/>
  <c r="I10" i="2"/>
  <c r="J10" i="2"/>
  <c r="D9" i="2"/>
  <c r="D119" i="2" s="1"/>
  <c r="E9" i="2"/>
  <c r="F9" i="2"/>
  <c r="G9" i="2"/>
  <c r="H9" i="2"/>
  <c r="I9" i="2"/>
  <c r="J9" i="2"/>
  <c r="H7" i="2" l="1"/>
  <c r="J7" i="2"/>
  <c r="I7" i="2"/>
  <c r="G7" i="2"/>
  <c r="F7" i="2"/>
  <c r="E7" i="2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5" i="8"/>
  <c r="C25" i="8"/>
  <c r="C20" i="8"/>
  <c r="C15" i="8"/>
  <c r="C44" i="8"/>
  <c r="C43" i="8"/>
  <c r="C42" i="8"/>
  <c r="C31" i="7"/>
  <c r="C21" i="7"/>
  <c r="C16" i="7"/>
  <c r="C11" i="7"/>
  <c r="C40" i="7"/>
  <c r="C39" i="7"/>
  <c r="C38" i="7"/>
  <c r="C6" i="9" l="1"/>
  <c r="C36" i="9" s="1"/>
  <c r="C6" i="7"/>
  <c r="C36" i="7" s="1"/>
  <c r="C10" i="8"/>
  <c r="C40" i="8" s="1"/>
  <c r="C6" i="10"/>
  <c r="C26" i="10"/>
  <c r="C31" i="6"/>
  <c r="C21" i="6"/>
  <c r="C16" i="6"/>
  <c r="C11" i="6"/>
  <c r="C40" i="6"/>
  <c r="C39" i="6"/>
  <c r="C38" i="6"/>
  <c r="C6" i="6" l="1"/>
  <c r="C36" i="6"/>
  <c r="C31" i="5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12" i="2" s="1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20" i="2" l="1"/>
  <c r="C7" i="2"/>
  <c r="C117" i="2" s="1"/>
  <c r="C119" i="2"/>
</calcChain>
</file>

<file path=xl/sharedStrings.xml><?xml version="1.0" encoding="utf-8"?>
<sst xmlns="http://schemas.openxmlformats.org/spreadsheetml/2006/main" count="496" uniqueCount="97">
  <si>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</si>
  <si>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</si>
  <si>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</si>
  <si>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</si>
  <si>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</si>
  <si>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</si>
  <si>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</si>
  <si>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</si>
  <si>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</si>
  <si>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</si>
  <si>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</si>
  <si>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</si>
  <si>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</si>
  <si>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</si>
  <si>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</si>
  <si>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</si>
  <si>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</si>
  <si>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</si>
  <si>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</si>
  <si>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</si>
  <si>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</si>
  <si>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</si>
  <si>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</si>
  <si>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</si>
  <si>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</si>
  <si>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</si>
  <si>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</si>
  <si>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</si>
  <si>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</si>
  <si>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</si>
  <si>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</si>
  <si>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</si>
  <si>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</si>
  <si>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</si>
  <si>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</si>
  <si>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</si>
  <si>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</si>
  <si>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</si>
  <si>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</si>
  <si>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</si>
  <si>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</si>
  <si>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</si>
  <si>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</si>
  <si>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</si>
  <si>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</si>
  <si>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</si>
  <si>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</si>
  <si>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</si>
  <si>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</si>
  <si>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</si>
  <si>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</si>
  <si>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</si>
  <si>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</si>
  <si>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</si>
  <si>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</si>
  <si>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</si>
  <si>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</si>
  <si>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</si>
  <si>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</si>
  <si>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</si>
  <si>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</si>
  <si>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</si>
  <si>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</si>
  <si>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</si>
  <si>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</si>
  <si>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</si>
  <si>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Лыхма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</si>
  <si>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Лыхма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</si>
  <si>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Лыхма "Развитие муниципальной службы в сельском поселении Лыхма на 2014-2016 годы"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</si>
  <si>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</si>
  <si>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</si>
  <si>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</si>
  <si>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</si>
  <si>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</si>
  <si>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</si>
  <si>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</si>
  <si>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</si>
  <si>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</si>
  <si>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</si>
  <si>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</si>
  <si>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</si>
  <si>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Лыхма 
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</si>
  <si>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</si>
  <si>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</si>
  <si>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</si>
  <si>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</si>
  <si>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</si>
  <si>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</si>
  <si>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</si>
  <si>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ЛЫХМА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</si>
  <si>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</si>
  <si>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СОСНОВКА</t>
  </si>
  <si>
    <t>Приложение  № 2</t>
  </si>
  <si>
    <t>(тыс. рублей)</t>
  </si>
  <si>
    <t>к бюджетному прогнозу сельского поселения Сорум
на период до 2023 года</t>
  </si>
  <si>
    <t>СВЕДЕНИЯ О ПРЕДЕЛЬНЫХ ОБЪЕМАХ ФИНАНСОВОГО ОБЕСПЕЧЕНИЯ РЕАЛИЗАЦИИ МУНИЦИПАЛЬНЫХ ПРОГРАММ
 СЕЛЬСКОГО ПОСЕЛЕНИЯ СОРУМ НА ПЕРИОД ДО 2023 ГОДА</t>
  </si>
  <si>
    <t>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</si>
</sst>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4" fontId="1" fillId="0" borderId="7" xfId="0" applyNumberFormat="1" applyFont="1" applyFill="1" applyBorder="1"/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/>
    <xf numFmtId="164" fontId="2" fillId="0" borderId="1" xfId="0" applyNumberFormat="1" applyFont="1" applyBorder="1"/>
    <xf numFmtId="164" fontId="2" fillId="0" borderId="6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/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33.75" customHeight="1" x14ac:dyDescent="0.25">
      <c r="A2" s="28" t="s">
        <v>85</v>
      </c>
      <c r="B2" s="28"/>
      <c r="C2" s="28"/>
      <c r="D2" s="28"/>
      <c r="E2" s="28"/>
      <c r="F2" s="28"/>
      <c r="G2" s="28"/>
      <c r="H2" s="28"/>
      <c r="I2" s="28"/>
      <c r="J2" s="28"/>
    </row>
    <row r="4" spans="1:10" ht="39.75" customHeight="1" x14ac:dyDescent="0.25">
      <c r="A4" s="32" t="s">
        <v>0</v>
      </c>
      <c r="B4" s="32" t="s">
        <v>1</v>
      </c>
      <c r="C4" s="34" t="s">
        <v>50</v>
      </c>
      <c r="D4" s="34" t="s">
        <v>51</v>
      </c>
      <c r="E4" s="34" t="s">
        <v>52</v>
      </c>
      <c r="F4" s="29" t="s">
        <v>2</v>
      </c>
      <c r="G4" s="30"/>
      <c r="H4" s="30"/>
      <c r="I4" s="30"/>
      <c r="J4" s="31"/>
    </row>
    <row r="5" spans="1:10" ht="22.5" customHeight="1" x14ac:dyDescent="0.25">
      <c r="A5" s="33"/>
      <c r="B5" s="33"/>
      <c r="C5" s="35"/>
      <c r="D5" s="35"/>
      <c r="E5" s="35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28" t="s">
        <v>86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77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78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H45" sqref="H45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28" t="s">
        <v>87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79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28" t="s">
        <v>88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80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85546875" customWidth="1"/>
    <col min="6" max="10" width="14.28515625" bestFit="1" customWidth="1"/>
  </cols>
  <sheetData>
    <row r="1" spans="1:10" ht="31.5" customHeight="1" x14ac:dyDescent="0.25">
      <c r="A1" s="28" t="s">
        <v>89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4039550.35</v>
      </c>
      <c r="D6" s="12">
        <f t="shared" ref="D6:J6" si="0">D11+D16+D21+D26</f>
        <v>31253338.760000002</v>
      </c>
      <c r="E6" s="12">
        <f t="shared" si="0"/>
        <v>27639800</v>
      </c>
      <c r="F6" s="12">
        <f t="shared" si="0"/>
        <v>26540700</v>
      </c>
      <c r="G6" s="12">
        <f t="shared" si="0"/>
        <v>27079200</v>
      </c>
      <c r="H6" s="12">
        <f t="shared" si="0"/>
        <v>27079200</v>
      </c>
      <c r="I6" s="12">
        <f t="shared" si="0"/>
        <v>27079200</v>
      </c>
      <c r="J6" s="12">
        <f t="shared" si="0"/>
        <v>27079200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417852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4039550.35</v>
      </c>
      <c r="D10" s="9">
        <f t="shared" ref="D10:J10" si="3">D15+D20+D25+D30</f>
        <v>30835486.760000002</v>
      </c>
      <c r="E10" s="9">
        <f t="shared" si="3"/>
        <v>27230700</v>
      </c>
      <c r="F10" s="9">
        <f t="shared" si="3"/>
        <v>26143000</v>
      </c>
      <c r="G10" s="9">
        <f t="shared" si="3"/>
        <v>26668200</v>
      </c>
      <c r="H10" s="9">
        <f t="shared" si="3"/>
        <v>26668200</v>
      </c>
      <c r="I10" s="9">
        <f t="shared" si="3"/>
        <v>26668200</v>
      </c>
      <c r="J10" s="9">
        <f t="shared" si="3"/>
        <v>26668200</v>
      </c>
    </row>
    <row r="11" spans="1:10" ht="173.25" x14ac:dyDescent="0.25">
      <c r="A11" s="5" t="s">
        <v>8</v>
      </c>
      <c r="B11" s="4" t="s">
        <v>66</v>
      </c>
      <c r="C11" s="9">
        <f>C13+C14+C15</f>
        <v>120000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120000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3883285.35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1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1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1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1" ht="15" customHeight="1" x14ac:dyDescent="0.25">
      <c r="A20" s="5"/>
      <c r="B20" s="2" t="s">
        <v>59</v>
      </c>
      <c r="C20" s="9">
        <v>3883285.35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1" ht="112.5" customHeight="1" x14ac:dyDescent="0.25">
      <c r="A21" s="5" t="s">
        <v>14</v>
      </c>
      <c r="B21" s="4" t="s">
        <v>68</v>
      </c>
      <c r="C21" s="9">
        <f>C23+C24+C25</f>
        <v>36265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1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1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1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1" ht="15.75" customHeight="1" x14ac:dyDescent="0.25">
      <c r="A25" s="5"/>
      <c r="B25" s="2" t="s">
        <v>59</v>
      </c>
      <c r="C25" s="9">
        <v>36265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1" ht="113.25" customHeight="1" x14ac:dyDescent="0.25">
      <c r="A26" s="5" t="s">
        <v>16</v>
      </c>
      <c r="B26" s="4" t="s">
        <v>81</v>
      </c>
      <c r="C26" s="9">
        <f>C28+C29+C30</f>
        <v>0</v>
      </c>
      <c r="D26" s="9">
        <f t="shared" ref="D26:J26" si="7">D28+D29+D30</f>
        <v>31253338.760000002</v>
      </c>
      <c r="E26" s="9">
        <f t="shared" si="7"/>
        <v>27639800</v>
      </c>
      <c r="F26" s="9">
        <f t="shared" si="7"/>
        <v>26540700</v>
      </c>
      <c r="G26" s="9">
        <f t="shared" si="7"/>
        <v>27079200</v>
      </c>
      <c r="H26" s="9">
        <f t="shared" si="7"/>
        <v>27079200</v>
      </c>
      <c r="I26" s="9">
        <f t="shared" si="7"/>
        <v>27079200</v>
      </c>
      <c r="J26" s="9">
        <f t="shared" si="7"/>
        <v>27079200</v>
      </c>
    </row>
    <row r="27" spans="1:11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1" ht="15.75" customHeight="1" x14ac:dyDescent="0.25">
      <c r="A28" s="5"/>
      <c r="B28" s="2" t="s">
        <v>5</v>
      </c>
      <c r="C28" s="9">
        <v>0</v>
      </c>
      <c r="D28" s="8">
        <v>417852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1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21"/>
    </row>
    <row r="30" spans="1:11" ht="15.75" customHeight="1" x14ac:dyDescent="0.25">
      <c r="A30" s="5"/>
      <c r="B30" s="2" t="s">
        <v>59</v>
      </c>
      <c r="C30" s="9">
        <v>0</v>
      </c>
      <c r="D30" s="8">
        <v>30835486.760000002</v>
      </c>
      <c r="E30" s="8">
        <v>27230700</v>
      </c>
      <c r="F30" s="8">
        <v>26143000</v>
      </c>
      <c r="G30" s="8">
        <v>26668200</v>
      </c>
      <c r="H30" s="8">
        <v>26668200</v>
      </c>
      <c r="I30" s="8">
        <v>26668200</v>
      </c>
      <c r="J30" s="8">
        <v>26668200</v>
      </c>
    </row>
    <row r="31" spans="1:11" ht="31.5" x14ac:dyDescent="0.25">
      <c r="A31" s="10">
        <v>2</v>
      </c>
      <c r="B31" s="11" t="s">
        <v>9</v>
      </c>
      <c r="C31" s="12">
        <f>C33+C34+C35</f>
        <v>17556662.940000001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1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425000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81360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17050302.940000001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21596213.290000003</v>
      </c>
      <c r="D36" s="17">
        <f t="shared" ref="D36:J36" si="9">D31+D6</f>
        <v>31253338.760000002</v>
      </c>
      <c r="E36" s="17">
        <f t="shared" si="9"/>
        <v>27639800</v>
      </c>
      <c r="F36" s="17">
        <f t="shared" si="9"/>
        <v>26540700</v>
      </c>
      <c r="G36" s="17">
        <f t="shared" si="9"/>
        <v>27079200</v>
      </c>
      <c r="H36" s="17">
        <f t="shared" si="9"/>
        <v>27079200</v>
      </c>
      <c r="I36" s="17">
        <f t="shared" si="9"/>
        <v>27079200</v>
      </c>
      <c r="J36" s="17">
        <f t="shared" si="9"/>
        <v>27079200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425000</v>
      </c>
      <c r="D38" s="9">
        <f t="shared" ref="D38:J38" si="10">D33+D8</f>
        <v>417852</v>
      </c>
      <c r="E38" s="9">
        <f t="shared" si="10"/>
        <v>409100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81360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21089853.290000003</v>
      </c>
      <c r="D40" s="9">
        <f t="shared" ref="D40:J40" si="12">D35+D10</f>
        <v>30835486.760000002</v>
      </c>
      <c r="E40" s="9">
        <f t="shared" si="12"/>
        <v>27230700</v>
      </c>
      <c r="F40" s="9">
        <f t="shared" si="12"/>
        <v>26143000</v>
      </c>
      <c r="G40" s="9">
        <f t="shared" si="12"/>
        <v>26668200</v>
      </c>
      <c r="H40" s="9">
        <f t="shared" si="12"/>
        <v>26668200</v>
      </c>
      <c r="I40" s="9">
        <f t="shared" si="12"/>
        <v>26668200</v>
      </c>
      <c r="J40" s="9">
        <f t="shared" si="12"/>
        <v>26668200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28" t="s">
        <v>90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69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82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abSelected="1" view="pageBreakPreview" zoomScaleNormal="100" zoomScaleSheetLayoutView="100" workbookViewId="0">
      <selection activeCell="G56" sqref="G56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15.75" x14ac:dyDescent="0.25">
      <c r="G1" s="36" t="s">
        <v>92</v>
      </c>
      <c r="H1" s="36"/>
      <c r="I1" s="36"/>
      <c r="J1" s="36"/>
    </row>
    <row r="2" spans="1:10" ht="31.5" customHeight="1" x14ac:dyDescent="0.25">
      <c r="G2" s="37" t="s">
        <v>94</v>
      </c>
      <c r="H2" s="37"/>
      <c r="I2" s="37"/>
      <c r="J2" s="37"/>
    </row>
    <row r="5" spans="1:10" ht="32.25" customHeight="1" x14ac:dyDescent="0.25">
      <c r="A5" s="28" t="s">
        <v>95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x14ac:dyDescent="0.25">
      <c r="J6" s="38" t="s">
        <v>93</v>
      </c>
    </row>
    <row r="7" spans="1:10" ht="39.75" customHeight="1" x14ac:dyDescent="0.25">
      <c r="A7" s="32" t="s">
        <v>0</v>
      </c>
      <c r="B7" s="32" t="s">
        <v>1</v>
      </c>
      <c r="C7" s="34" t="s">
        <v>50</v>
      </c>
      <c r="D7" s="34" t="s">
        <v>51</v>
      </c>
      <c r="E7" s="34" t="s">
        <v>52</v>
      </c>
      <c r="F7" s="29" t="s">
        <v>2</v>
      </c>
      <c r="G7" s="30"/>
      <c r="H7" s="30"/>
      <c r="I7" s="30"/>
      <c r="J7" s="31"/>
    </row>
    <row r="8" spans="1:10" ht="22.5" customHeight="1" x14ac:dyDescent="0.25">
      <c r="A8" s="33"/>
      <c r="B8" s="33"/>
      <c r="C8" s="35"/>
      <c r="D8" s="35"/>
      <c r="E8" s="35"/>
      <c r="F8" s="1" t="s">
        <v>53</v>
      </c>
      <c r="G8" s="1" t="s">
        <v>54</v>
      </c>
      <c r="H8" s="1" t="s">
        <v>55</v>
      </c>
      <c r="I8" s="1" t="s">
        <v>56</v>
      </c>
      <c r="J8" s="1" t="s">
        <v>57</v>
      </c>
    </row>
    <row r="9" spans="1:10" ht="15.75" x14ac:dyDescent="0.25">
      <c r="A9" s="3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0" ht="47.25" x14ac:dyDescent="0.25">
      <c r="A10" s="10">
        <v>1</v>
      </c>
      <c r="B10" s="11" t="s">
        <v>3</v>
      </c>
      <c r="C10" s="22">
        <f>C15+C20+C25+C30</f>
        <v>3635.5</v>
      </c>
      <c r="D10" s="22">
        <f t="shared" ref="D10:J10" si="0">D15+D20+D25+D30</f>
        <v>30368.7</v>
      </c>
      <c r="E10" s="22">
        <f t="shared" si="0"/>
        <v>28180.3</v>
      </c>
      <c r="F10" s="22">
        <f t="shared" si="0"/>
        <v>28299.100000000002</v>
      </c>
      <c r="G10" s="22">
        <f t="shared" si="0"/>
        <v>29184.3</v>
      </c>
      <c r="H10" s="22">
        <f t="shared" si="0"/>
        <v>29184.3</v>
      </c>
      <c r="I10" s="22">
        <f t="shared" si="0"/>
        <v>29184.3</v>
      </c>
      <c r="J10" s="22">
        <f t="shared" si="0"/>
        <v>29184.3</v>
      </c>
    </row>
    <row r="11" spans="1:10" ht="15.75" x14ac:dyDescent="0.25">
      <c r="A11" s="14"/>
      <c r="B11" s="2" t="s">
        <v>4</v>
      </c>
      <c r="C11" s="23"/>
      <c r="D11" s="24"/>
      <c r="E11" s="25"/>
      <c r="F11" s="25"/>
      <c r="G11" s="25"/>
      <c r="H11" s="25"/>
      <c r="I11" s="25"/>
      <c r="J11" s="25"/>
    </row>
    <row r="12" spans="1:10" ht="15.75" x14ac:dyDescent="0.25">
      <c r="A12" s="14"/>
      <c r="B12" s="2" t="s">
        <v>5</v>
      </c>
      <c r="C12" s="23">
        <f>C17+C22+C27+C32</f>
        <v>0</v>
      </c>
      <c r="D12" s="23">
        <f t="shared" ref="D12:J12" si="1">D17+D22+D27+D32</f>
        <v>433.8</v>
      </c>
      <c r="E12" s="23">
        <f t="shared" si="1"/>
        <v>421.6</v>
      </c>
      <c r="F12" s="23">
        <f t="shared" si="1"/>
        <v>397.7</v>
      </c>
      <c r="G12" s="23">
        <f t="shared" si="1"/>
        <v>411</v>
      </c>
      <c r="H12" s="23">
        <f t="shared" si="1"/>
        <v>411</v>
      </c>
      <c r="I12" s="23">
        <f t="shared" si="1"/>
        <v>411</v>
      </c>
      <c r="J12" s="23">
        <f t="shared" si="1"/>
        <v>411</v>
      </c>
    </row>
    <row r="13" spans="1:10" ht="15.75" x14ac:dyDescent="0.25">
      <c r="A13" s="14"/>
      <c r="B13" s="2" t="s">
        <v>6</v>
      </c>
      <c r="C13" s="23">
        <f>C18+C23+C28+C33</f>
        <v>0</v>
      </c>
      <c r="D13" s="23">
        <f t="shared" ref="D13:J13" si="2">D18+D23+D28+D33</f>
        <v>0</v>
      </c>
      <c r="E13" s="23">
        <f t="shared" si="2"/>
        <v>1038.0999999999999</v>
      </c>
      <c r="F13" s="23">
        <f t="shared" si="2"/>
        <v>0</v>
      </c>
      <c r="G13" s="23">
        <f t="shared" si="2"/>
        <v>0</v>
      </c>
      <c r="H13" s="23">
        <f t="shared" si="2"/>
        <v>0</v>
      </c>
      <c r="I13" s="23">
        <f t="shared" si="2"/>
        <v>0</v>
      </c>
      <c r="J13" s="23">
        <f t="shared" si="2"/>
        <v>0</v>
      </c>
    </row>
    <row r="14" spans="1:10" ht="15.75" x14ac:dyDescent="0.25">
      <c r="A14" s="14"/>
      <c r="B14" s="2" t="s">
        <v>60</v>
      </c>
      <c r="C14" s="23">
        <f>C19+C24+C29+C34</f>
        <v>3635.5</v>
      </c>
      <c r="D14" s="23">
        <f t="shared" ref="D14:J14" si="3">D19+D24+D29+D34</f>
        <v>29934.9</v>
      </c>
      <c r="E14" s="23">
        <f t="shared" si="3"/>
        <v>26720.6</v>
      </c>
      <c r="F14" s="23">
        <f t="shared" si="3"/>
        <v>27901.4</v>
      </c>
      <c r="G14" s="23">
        <f t="shared" si="3"/>
        <v>28773.3</v>
      </c>
      <c r="H14" s="23">
        <f t="shared" si="3"/>
        <v>28773.3</v>
      </c>
      <c r="I14" s="23">
        <f t="shared" si="3"/>
        <v>28773.3</v>
      </c>
      <c r="J14" s="23">
        <f t="shared" si="3"/>
        <v>28773.3</v>
      </c>
    </row>
    <row r="15" spans="1:10" ht="173.25" x14ac:dyDescent="0.25">
      <c r="A15" s="5" t="s">
        <v>8</v>
      </c>
      <c r="B15" s="4" t="s">
        <v>72</v>
      </c>
      <c r="C15" s="23">
        <f>C17+C18+C19</f>
        <v>70</v>
      </c>
      <c r="D15" s="23">
        <f t="shared" ref="D15:J15" si="4">D17+D18+D19</f>
        <v>0</v>
      </c>
      <c r="E15" s="23">
        <f t="shared" si="4"/>
        <v>0</v>
      </c>
      <c r="F15" s="23">
        <f t="shared" si="4"/>
        <v>0</v>
      </c>
      <c r="G15" s="23">
        <f t="shared" si="4"/>
        <v>0</v>
      </c>
      <c r="H15" s="23">
        <f t="shared" si="4"/>
        <v>0</v>
      </c>
      <c r="I15" s="23">
        <f t="shared" si="4"/>
        <v>0</v>
      </c>
      <c r="J15" s="23">
        <f t="shared" si="4"/>
        <v>0</v>
      </c>
    </row>
    <row r="16" spans="1:10" ht="15.75" x14ac:dyDescent="0.25">
      <c r="A16" s="5"/>
      <c r="B16" s="2" t="s">
        <v>4</v>
      </c>
      <c r="C16" s="23"/>
      <c r="D16" s="24"/>
      <c r="E16" s="24"/>
      <c r="F16" s="24"/>
      <c r="G16" s="24"/>
      <c r="H16" s="24"/>
      <c r="I16" s="24"/>
      <c r="J16" s="24"/>
    </row>
    <row r="17" spans="1:10" ht="15.75" x14ac:dyDescent="0.25">
      <c r="A17" s="5"/>
      <c r="B17" s="2" t="s">
        <v>5</v>
      </c>
      <c r="C17" s="23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</row>
    <row r="18" spans="1:10" ht="15.75" x14ac:dyDescent="0.25">
      <c r="A18" s="5"/>
      <c r="B18" s="2" t="s">
        <v>6</v>
      </c>
      <c r="C18" s="23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</row>
    <row r="19" spans="1:10" ht="15.75" x14ac:dyDescent="0.25">
      <c r="A19" s="5"/>
      <c r="B19" s="2" t="s">
        <v>59</v>
      </c>
      <c r="C19" s="23">
        <v>70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</row>
    <row r="20" spans="1:10" ht="126" customHeight="1" x14ac:dyDescent="0.25">
      <c r="A20" s="5" t="s">
        <v>13</v>
      </c>
      <c r="B20" s="4" t="s">
        <v>73</v>
      </c>
      <c r="C20" s="23">
        <f>C22+C23+C24</f>
        <v>3527.1</v>
      </c>
      <c r="D20" s="23">
        <f t="shared" ref="D20:J20" si="5">D22+D23+D24</f>
        <v>0</v>
      </c>
      <c r="E20" s="23">
        <f t="shared" si="5"/>
        <v>0</v>
      </c>
      <c r="F20" s="23">
        <f t="shared" si="5"/>
        <v>0</v>
      </c>
      <c r="G20" s="23">
        <f t="shared" si="5"/>
        <v>0</v>
      </c>
      <c r="H20" s="23">
        <f t="shared" si="5"/>
        <v>0</v>
      </c>
      <c r="I20" s="23">
        <f t="shared" si="5"/>
        <v>0</v>
      </c>
      <c r="J20" s="23">
        <f t="shared" si="5"/>
        <v>0</v>
      </c>
    </row>
    <row r="21" spans="1:10" ht="15" customHeight="1" x14ac:dyDescent="0.25">
      <c r="A21" s="5"/>
      <c r="B21" s="2" t="s">
        <v>4</v>
      </c>
      <c r="C21" s="23"/>
      <c r="D21" s="24"/>
      <c r="E21" s="24"/>
      <c r="F21" s="24"/>
      <c r="G21" s="24"/>
      <c r="H21" s="24"/>
      <c r="I21" s="24"/>
      <c r="J21" s="24"/>
    </row>
    <row r="22" spans="1:10" ht="15" customHeight="1" x14ac:dyDescent="0.25">
      <c r="A22" s="5"/>
      <c r="B22" s="2" t="s">
        <v>5</v>
      </c>
      <c r="C22" s="23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</row>
    <row r="23" spans="1:10" ht="15.75" customHeight="1" x14ac:dyDescent="0.25">
      <c r="A23" s="5"/>
      <c r="B23" s="2" t="s">
        <v>6</v>
      </c>
      <c r="C23" s="23">
        <v>0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4">
        <v>0</v>
      </c>
    </row>
    <row r="24" spans="1:10" ht="15" customHeight="1" x14ac:dyDescent="0.25">
      <c r="A24" s="5"/>
      <c r="B24" s="2" t="s">
        <v>59</v>
      </c>
      <c r="C24" s="23">
        <v>3527.1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</row>
    <row r="25" spans="1:10" ht="112.5" customHeight="1" x14ac:dyDescent="0.25">
      <c r="A25" s="5" t="s">
        <v>14</v>
      </c>
      <c r="B25" s="4" t="s">
        <v>74</v>
      </c>
      <c r="C25" s="23">
        <f>C27+C28+C29</f>
        <v>38.4</v>
      </c>
      <c r="D25" s="23">
        <f t="shared" ref="D25:J25" si="6">D27+D28+D29</f>
        <v>0</v>
      </c>
      <c r="E25" s="23">
        <f t="shared" si="6"/>
        <v>0</v>
      </c>
      <c r="F25" s="23">
        <f t="shared" si="6"/>
        <v>0</v>
      </c>
      <c r="G25" s="23">
        <f t="shared" si="6"/>
        <v>0</v>
      </c>
      <c r="H25" s="23">
        <f t="shared" si="6"/>
        <v>0</v>
      </c>
      <c r="I25" s="23">
        <f t="shared" si="6"/>
        <v>0</v>
      </c>
      <c r="J25" s="23">
        <f t="shared" si="6"/>
        <v>0</v>
      </c>
    </row>
    <row r="26" spans="1:10" ht="15.75" customHeight="1" x14ac:dyDescent="0.25">
      <c r="A26" s="5"/>
      <c r="B26" s="2" t="s">
        <v>4</v>
      </c>
      <c r="C26" s="23"/>
      <c r="D26" s="24"/>
      <c r="E26" s="24"/>
      <c r="F26" s="24"/>
      <c r="G26" s="24"/>
      <c r="H26" s="24"/>
      <c r="I26" s="24"/>
      <c r="J26" s="24"/>
    </row>
    <row r="27" spans="1:10" ht="15.75" customHeight="1" x14ac:dyDescent="0.25">
      <c r="A27" s="5"/>
      <c r="B27" s="2" t="s">
        <v>5</v>
      </c>
      <c r="C27" s="23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</row>
    <row r="28" spans="1:10" ht="15.75" customHeight="1" x14ac:dyDescent="0.25">
      <c r="A28" s="5"/>
      <c r="B28" s="2" t="s">
        <v>6</v>
      </c>
      <c r="C28" s="23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</row>
    <row r="29" spans="1:10" ht="15.75" customHeight="1" x14ac:dyDescent="0.25">
      <c r="A29" s="5"/>
      <c r="B29" s="2" t="s">
        <v>59</v>
      </c>
      <c r="C29" s="23">
        <v>38.4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</row>
    <row r="30" spans="1:10" ht="111" customHeight="1" x14ac:dyDescent="0.25">
      <c r="A30" s="5" t="s">
        <v>16</v>
      </c>
      <c r="B30" s="4" t="s">
        <v>83</v>
      </c>
      <c r="C30" s="23">
        <f>C32+C33+C34</f>
        <v>0</v>
      </c>
      <c r="D30" s="23">
        <f t="shared" ref="D30:J30" si="7">D32+D33+D34</f>
        <v>30368.7</v>
      </c>
      <c r="E30" s="23">
        <f t="shared" si="7"/>
        <v>28180.3</v>
      </c>
      <c r="F30" s="23">
        <f t="shared" si="7"/>
        <v>28299.100000000002</v>
      </c>
      <c r="G30" s="23">
        <f t="shared" si="7"/>
        <v>29184.3</v>
      </c>
      <c r="H30" s="23">
        <f t="shared" si="7"/>
        <v>29184.3</v>
      </c>
      <c r="I30" s="23">
        <f t="shared" si="7"/>
        <v>29184.3</v>
      </c>
      <c r="J30" s="23">
        <f t="shared" si="7"/>
        <v>29184.3</v>
      </c>
    </row>
    <row r="31" spans="1:10" ht="15.75" customHeight="1" x14ac:dyDescent="0.25">
      <c r="A31" s="5"/>
      <c r="B31" s="2" t="s">
        <v>4</v>
      </c>
      <c r="C31" s="23"/>
      <c r="D31" s="24"/>
      <c r="E31" s="24"/>
      <c r="F31" s="24"/>
      <c r="G31" s="24"/>
      <c r="H31" s="24"/>
      <c r="I31" s="24"/>
      <c r="J31" s="24"/>
    </row>
    <row r="32" spans="1:10" ht="15.75" customHeight="1" x14ac:dyDescent="0.25">
      <c r="A32" s="5"/>
      <c r="B32" s="2" t="s">
        <v>5</v>
      </c>
      <c r="C32" s="23">
        <v>0</v>
      </c>
      <c r="D32" s="24">
        <v>433.8</v>
      </c>
      <c r="E32" s="24">
        <v>421.6</v>
      </c>
      <c r="F32" s="24">
        <v>397.7</v>
      </c>
      <c r="G32" s="24">
        <v>411</v>
      </c>
      <c r="H32" s="24">
        <v>411</v>
      </c>
      <c r="I32" s="24">
        <v>411</v>
      </c>
      <c r="J32" s="24">
        <v>411</v>
      </c>
    </row>
    <row r="33" spans="1:10" ht="15.75" customHeight="1" x14ac:dyDescent="0.25">
      <c r="A33" s="5"/>
      <c r="B33" s="2" t="s">
        <v>6</v>
      </c>
      <c r="C33" s="23">
        <v>0</v>
      </c>
      <c r="D33" s="24">
        <v>0</v>
      </c>
      <c r="E33" s="24">
        <v>1038.0999999999999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</row>
    <row r="34" spans="1:10" ht="15.75" customHeight="1" x14ac:dyDescent="0.25">
      <c r="A34" s="5"/>
      <c r="B34" s="2" t="s">
        <v>59</v>
      </c>
      <c r="C34" s="23">
        <v>0</v>
      </c>
      <c r="D34" s="24">
        <v>29934.9</v>
      </c>
      <c r="E34" s="24">
        <v>26720.6</v>
      </c>
      <c r="F34" s="24">
        <v>27901.4</v>
      </c>
      <c r="G34" s="24">
        <v>28773.3</v>
      </c>
      <c r="H34" s="24">
        <v>28773.3</v>
      </c>
      <c r="I34" s="24">
        <v>28773.3</v>
      </c>
      <c r="J34" s="24">
        <v>28773.3</v>
      </c>
    </row>
    <row r="35" spans="1:10" ht="31.5" x14ac:dyDescent="0.25">
      <c r="A35" s="10">
        <v>2</v>
      </c>
      <c r="B35" s="11" t="s">
        <v>9</v>
      </c>
      <c r="C35" s="22">
        <f>C37+C38+C39</f>
        <v>24028.400000000001</v>
      </c>
      <c r="D35" s="22">
        <f t="shared" ref="D35:J35" si="8">D37+D38+D39</f>
        <v>0</v>
      </c>
      <c r="E35" s="22">
        <f t="shared" si="8"/>
        <v>0</v>
      </c>
      <c r="F35" s="22">
        <f t="shared" si="8"/>
        <v>0</v>
      </c>
      <c r="G35" s="22">
        <f t="shared" si="8"/>
        <v>0</v>
      </c>
      <c r="H35" s="22">
        <f t="shared" si="8"/>
        <v>0</v>
      </c>
      <c r="I35" s="22">
        <f t="shared" si="8"/>
        <v>0</v>
      </c>
      <c r="J35" s="22">
        <f t="shared" si="8"/>
        <v>0</v>
      </c>
    </row>
    <row r="36" spans="1:10" ht="15.75" x14ac:dyDescent="0.25">
      <c r="A36" s="14"/>
      <c r="B36" s="2" t="s">
        <v>4</v>
      </c>
      <c r="C36" s="23"/>
      <c r="D36" s="24"/>
      <c r="E36" s="24"/>
      <c r="F36" s="24"/>
      <c r="G36" s="24"/>
      <c r="H36" s="24"/>
      <c r="I36" s="24"/>
      <c r="J36" s="24"/>
    </row>
    <row r="37" spans="1:10" ht="15.75" x14ac:dyDescent="0.25">
      <c r="A37" s="14"/>
      <c r="B37" s="2" t="s">
        <v>5</v>
      </c>
      <c r="C37" s="23">
        <v>557.79999999999995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</row>
    <row r="38" spans="1:10" ht="15.75" x14ac:dyDescent="0.25">
      <c r="A38" s="14"/>
      <c r="B38" s="2" t="s">
        <v>6</v>
      </c>
      <c r="C38" s="23">
        <v>314.60000000000002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</row>
    <row r="39" spans="1:10" ht="15.75" x14ac:dyDescent="0.25">
      <c r="A39" s="14"/>
      <c r="B39" s="2" t="s">
        <v>59</v>
      </c>
      <c r="C39" s="23">
        <v>23156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</row>
    <row r="40" spans="1:10" ht="15.75" x14ac:dyDescent="0.25">
      <c r="A40" s="15">
        <v>3</v>
      </c>
      <c r="B40" s="16" t="s">
        <v>49</v>
      </c>
      <c r="C40" s="26">
        <f>C35+C10</f>
        <v>27663.9</v>
      </c>
      <c r="D40" s="26">
        <f t="shared" ref="D40:J40" si="9">D35+D10</f>
        <v>30368.7</v>
      </c>
      <c r="E40" s="26">
        <f t="shared" si="9"/>
        <v>28180.3</v>
      </c>
      <c r="F40" s="26">
        <f t="shared" si="9"/>
        <v>28299.100000000002</v>
      </c>
      <c r="G40" s="26">
        <f t="shared" si="9"/>
        <v>29184.3</v>
      </c>
      <c r="H40" s="26">
        <f t="shared" si="9"/>
        <v>29184.3</v>
      </c>
      <c r="I40" s="26">
        <f t="shared" si="9"/>
        <v>29184.3</v>
      </c>
      <c r="J40" s="26">
        <f t="shared" si="9"/>
        <v>29184.3</v>
      </c>
    </row>
    <row r="41" spans="1:10" ht="15.75" x14ac:dyDescent="0.25">
      <c r="A41" s="14"/>
      <c r="B41" s="7" t="s">
        <v>4</v>
      </c>
      <c r="C41" s="23"/>
      <c r="D41" s="24"/>
      <c r="E41" s="25"/>
      <c r="F41" s="25"/>
      <c r="G41" s="25"/>
      <c r="H41" s="25"/>
      <c r="I41" s="25"/>
      <c r="J41" s="25"/>
    </row>
    <row r="42" spans="1:10" ht="15.75" x14ac:dyDescent="0.25">
      <c r="A42" s="14"/>
      <c r="B42" s="2" t="s">
        <v>5</v>
      </c>
      <c r="C42" s="23">
        <f>C37+C12</f>
        <v>557.79999999999995</v>
      </c>
      <c r="D42" s="23">
        <f t="shared" ref="D42:J42" si="10">D37+D12</f>
        <v>433.8</v>
      </c>
      <c r="E42" s="23">
        <f t="shared" si="10"/>
        <v>421.6</v>
      </c>
      <c r="F42" s="23">
        <f t="shared" si="10"/>
        <v>397.7</v>
      </c>
      <c r="G42" s="23">
        <f t="shared" si="10"/>
        <v>411</v>
      </c>
      <c r="H42" s="23">
        <f t="shared" si="10"/>
        <v>411</v>
      </c>
      <c r="I42" s="23">
        <f t="shared" si="10"/>
        <v>411</v>
      </c>
      <c r="J42" s="23">
        <f t="shared" si="10"/>
        <v>411</v>
      </c>
    </row>
    <row r="43" spans="1:10" ht="15.75" x14ac:dyDescent="0.25">
      <c r="A43" s="14"/>
      <c r="B43" s="2" t="s">
        <v>6</v>
      </c>
      <c r="C43" s="23">
        <f>C38+C13</f>
        <v>314.60000000000002</v>
      </c>
      <c r="D43" s="23">
        <f t="shared" ref="D43:J43" si="11">D38+D13</f>
        <v>0</v>
      </c>
      <c r="E43" s="23">
        <f t="shared" si="11"/>
        <v>1038.0999999999999</v>
      </c>
      <c r="F43" s="23">
        <f t="shared" si="11"/>
        <v>0</v>
      </c>
      <c r="G43" s="23">
        <f t="shared" si="11"/>
        <v>0</v>
      </c>
      <c r="H43" s="23">
        <f t="shared" si="11"/>
        <v>0</v>
      </c>
      <c r="I43" s="23">
        <f t="shared" si="11"/>
        <v>0</v>
      </c>
      <c r="J43" s="23">
        <f t="shared" si="11"/>
        <v>0</v>
      </c>
    </row>
    <row r="44" spans="1:10" ht="15.75" x14ac:dyDescent="0.25">
      <c r="A44" s="14"/>
      <c r="B44" s="2" t="s">
        <v>59</v>
      </c>
      <c r="C44" s="23">
        <f>C39+C14</f>
        <v>26791.5</v>
      </c>
      <c r="D44" s="23">
        <f t="shared" ref="D44:J44" si="12">D39+D14</f>
        <v>29934.9</v>
      </c>
      <c r="E44" s="23">
        <f t="shared" si="12"/>
        <v>26720.6</v>
      </c>
      <c r="F44" s="23">
        <f t="shared" si="12"/>
        <v>27901.4</v>
      </c>
      <c r="G44" s="23">
        <f t="shared" si="12"/>
        <v>28773.3</v>
      </c>
      <c r="H44" s="23">
        <f t="shared" si="12"/>
        <v>28773.3</v>
      </c>
      <c r="I44" s="23">
        <f t="shared" si="12"/>
        <v>28773.3</v>
      </c>
      <c r="J44" s="23">
        <f t="shared" si="12"/>
        <v>28773.3</v>
      </c>
    </row>
    <row r="45" spans="1:10" x14ac:dyDescent="0.25">
      <c r="A45" s="39" t="s">
        <v>96</v>
      </c>
      <c r="B45" s="39"/>
      <c r="C45" s="39"/>
      <c r="D45" s="39"/>
      <c r="E45" s="39"/>
      <c r="F45" s="39"/>
      <c r="G45" s="39"/>
      <c r="H45" s="39"/>
      <c r="I45" s="39"/>
      <c r="J45" s="39"/>
    </row>
  </sheetData>
  <mergeCells count="10">
    <mergeCell ref="G1:J1"/>
    <mergeCell ref="G2:J2"/>
    <mergeCell ref="A45:J45"/>
    <mergeCell ref="A5:J5"/>
    <mergeCell ref="F7:J7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28" t="s">
        <v>91</v>
      </c>
      <c r="B1" s="28"/>
      <c r="C1" s="28"/>
      <c r="D1" s="28"/>
      <c r="E1" s="28"/>
      <c r="F1" s="28"/>
      <c r="G1" s="28"/>
      <c r="H1" s="28"/>
      <c r="I1" s="28"/>
      <c r="J1" s="28"/>
    </row>
    <row r="3" spans="1:10" ht="39.75" customHeight="1" x14ac:dyDescent="0.25">
      <c r="A3" s="32" t="s">
        <v>0</v>
      </c>
      <c r="B3" s="32" t="s">
        <v>1</v>
      </c>
      <c r="C3" s="34" t="s">
        <v>50</v>
      </c>
      <c r="D3" s="34" t="s">
        <v>51</v>
      </c>
      <c r="E3" s="34" t="s">
        <v>52</v>
      </c>
      <c r="F3" s="29" t="s">
        <v>2</v>
      </c>
      <c r="G3" s="30"/>
      <c r="H3" s="30"/>
      <c r="I3" s="30"/>
      <c r="J3" s="31"/>
    </row>
    <row r="4" spans="1:10" ht="22.5" customHeight="1" x14ac:dyDescent="0.25">
      <c r="A4" s="33"/>
      <c r="B4" s="33"/>
      <c r="C4" s="35"/>
      <c r="D4" s="35"/>
      <c r="E4" s="35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75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76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74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84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  <vt:lpstr>Сорум!Область_печати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2018-06-27T05:52:54Z</dcterms:modified>
</cp:coreProperties>
</file>